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9260" windowHeight="6285" activeTab="0"/>
  </bookViews>
  <sheets>
    <sheet name="ANEXO 6" sheetId="1" r:id="rId1"/>
  </sheets>
  <definedNames>
    <definedName name="_xlnm.Print_Area" localSheetId="0">'ANEXO 6'!$B$2:$O$25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D6" authorId="0">
      <text>
        <r>
          <rPr>
            <sz val="8"/>
            <rFont val="Tahoma"/>
            <family val="2"/>
          </rPr>
          <t xml:space="preserve">
Troncal X o Zona X</t>
        </r>
      </text>
    </comment>
    <comment ref="E6" authorId="0">
      <text>
        <r>
          <rPr>
            <sz val="8"/>
            <rFont val="Tahoma"/>
            <family val="2"/>
          </rPr>
          <t xml:space="preserve">
Interseción o lugar específico</t>
        </r>
      </text>
    </comment>
    <comment ref="F6" authorId="0">
      <text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sz val="8"/>
            <rFont val="Tahoma"/>
            <family val="2"/>
          </rPr>
          <t xml:space="preserve">
Probabilidad de usar el total de buses</t>
        </r>
      </text>
    </comment>
    <comment ref="N6" authorId="0">
      <text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K7" authorId="0">
      <text>
        <r>
          <rPr>
            <sz val="8"/>
            <rFont val="Tahoma"/>
            <family val="2"/>
          </rPr>
          <t xml:space="preserve">
Desde el luga al final de trazado</t>
        </r>
      </text>
    </comment>
  </commentList>
</comments>
</file>

<file path=xl/sharedStrings.xml><?xml version="1.0" encoding="utf-8"?>
<sst xmlns="http://schemas.openxmlformats.org/spreadsheetml/2006/main" count="60" uniqueCount="27">
  <si>
    <t>ANEXO Nº 6 DE LAS SALIDAS EXTRAORDINARIAS DE BUSES</t>
  </si>
  <si>
    <t>Nº</t>
  </si>
  <si>
    <t>UN</t>
  </si>
  <si>
    <t>Lugar 
(Específico o Referencial según sea el caso)</t>
  </si>
  <si>
    <t>Nº de Buses Necesarios</t>
  </si>
  <si>
    <t>Periodo</t>
  </si>
  <si>
    <t>Probabilidad
de Uso</t>
  </si>
  <si>
    <t>Servicios a Apoyar</t>
  </si>
  <si>
    <t>Probabilidad
de Uso Específica</t>
  </si>
  <si>
    <t>Codigo Usuario</t>
  </si>
  <si>
    <t>Sentido</t>
  </si>
  <si>
    <t>Longitud
(Km)</t>
  </si>
  <si>
    <t>T4</t>
  </si>
  <si>
    <t>Apoquindo / Manquehue</t>
  </si>
  <si>
    <t>Punta Tarde</t>
  </si>
  <si>
    <t>415e</t>
  </si>
  <si>
    <t>Regreso</t>
  </si>
  <si>
    <t>417e</t>
  </si>
  <si>
    <t>Ida</t>
  </si>
  <si>
    <t>416e</t>
  </si>
  <si>
    <t>Vitacura / Padre Hurtado</t>
  </si>
  <si>
    <t xml:space="preserve">Alameda / Las Rejas </t>
  </si>
  <si>
    <t>El uso de estos buses debe ceñirse al procedimiento dispuesto, que considera en lo fundamental la petición expresa por parte del Centro de Monitoreo de buses.</t>
  </si>
  <si>
    <t>414e</t>
  </si>
  <si>
    <t>Velocidad
(Km/h)</t>
  </si>
  <si>
    <t>Tipo
Bus</t>
  </si>
  <si>
    <t>B2Y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</si>
</sst>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9" fontId="0" fillId="0" borderId="15" xfId="55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horizontal="center" vertical="center" wrapText="1"/>
    </xf>
    <xf numFmtId="9" fontId="0" fillId="0" borderId="19" xfId="55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9" fontId="0" fillId="0" borderId="19" xfId="55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9" fontId="0" fillId="0" borderId="21" xfId="55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84" fontId="0" fillId="0" borderId="23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21" xfId="55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9" fontId="0" fillId="0" borderId="15" xfId="55" applyFont="1" applyFill="1" applyBorder="1" applyAlignment="1">
      <alignment horizontal="center" vertical="center" wrapText="1"/>
    </xf>
    <xf numFmtId="9" fontId="0" fillId="0" borderId="21" xfId="55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9" fontId="0" fillId="0" borderId="19" xfId="55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4"/>
  <sheetViews>
    <sheetView tabSelected="1" view="pageBreakPreview" zoomScale="85" zoomScaleNormal="85" zoomScaleSheetLayoutView="85" zoomScalePageLayoutView="0" workbookViewId="0" topLeftCell="A1">
      <selection activeCell="K18" sqref="K18"/>
    </sheetView>
  </sheetViews>
  <sheetFormatPr defaultColWidth="11.421875" defaultRowHeight="12.75"/>
  <cols>
    <col min="1" max="1" width="3.57421875" style="16" customWidth="1"/>
    <col min="2" max="2" width="2.8515625" style="16" customWidth="1"/>
    <col min="3" max="3" width="6.7109375" style="31" customWidth="1"/>
    <col min="4" max="4" width="11.421875" style="31" customWidth="1"/>
    <col min="5" max="5" width="36.00390625" style="31" customWidth="1"/>
    <col min="6" max="6" width="11.8515625" style="31" customWidth="1"/>
    <col min="7" max="7" width="15.00390625" style="31" customWidth="1"/>
    <col min="8" max="8" width="13.421875" style="31" customWidth="1"/>
    <col min="9" max="10" width="10.7109375" style="31" customWidth="1"/>
    <col min="11" max="11" width="10.7109375" style="39" customWidth="1"/>
    <col min="12" max="12" width="10.7109375" style="40" customWidth="1"/>
    <col min="13" max="13" width="10.7109375" style="16" customWidth="1"/>
    <col min="14" max="14" width="12.421875" style="16" customWidth="1"/>
    <col min="15" max="15" width="3.140625" style="16" customWidth="1"/>
    <col min="16" max="17" width="11.421875" style="16" customWidth="1"/>
    <col min="18" max="16384" width="11.421875" style="31" customWidth="1"/>
  </cols>
  <sheetData>
    <row r="1" spans="1:17" s="5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1"/>
      <c r="N1" s="1"/>
      <c r="O1" s="1"/>
      <c r="P1" s="4"/>
      <c r="Q1" s="4"/>
    </row>
    <row r="2" spans="1:15" s="4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1"/>
      <c r="N2" s="1"/>
      <c r="O2" s="1"/>
    </row>
    <row r="3" spans="1:14" s="6" customFormat="1" ht="20.25">
      <c r="A3" s="4"/>
      <c r="B3" s="4"/>
      <c r="C3" s="48" t="s">
        <v>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7" s="9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/>
      <c r="M4" s="6"/>
      <c r="N4" s="6"/>
      <c r="O4" s="6"/>
      <c r="P4" s="6"/>
      <c r="Q4" s="6"/>
    </row>
    <row r="5" spans="1:17" s="14" customFormat="1" ht="13.5" customHeight="1" thickBot="1">
      <c r="A5" s="6"/>
      <c r="B5" s="6"/>
      <c r="C5" s="10"/>
      <c r="D5" s="10"/>
      <c r="E5" s="10"/>
      <c r="F5" s="10"/>
      <c r="G5" s="10"/>
      <c r="H5" s="10"/>
      <c r="I5" s="10"/>
      <c r="J5" s="10"/>
      <c r="K5" s="11"/>
      <c r="L5" s="12"/>
      <c r="M5" s="13"/>
      <c r="N5" s="13"/>
      <c r="O5" s="13"/>
      <c r="P5" s="13"/>
      <c r="Q5" s="13"/>
    </row>
    <row r="6" spans="1:18" s="18" customFormat="1" ht="21" customHeight="1" thickBot="1">
      <c r="A6" s="15"/>
      <c r="B6" s="15"/>
      <c r="C6" s="56" t="s">
        <v>1</v>
      </c>
      <c r="D6" s="56" t="s">
        <v>2</v>
      </c>
      <c r="E6" s="51" t="s">
        <v>3</v>
      </c>
      <c r="F6" s="51" t="s">
        <v>4</v>
      </c>
      <c r="G6" s="56" t="s">
        <v>5</v>
      </c>
      <c r="H6" s="51" t="s">
        <v>6</v>
      </c>
      <c r="I6" s="53" t="s">
        <v>7</v>
      </c>
      <c r="J6" s="54"/>
      <c r="K6" s="54"/>
      <c r="L6" s="54"/>
      <c r="M6" s="55"/>
      <c r="N6" s="51" t="s">
        <v>8</v>
      </c>
      <c r="O6" s="16"/>
      <c r="P6" s="17"/>
      <c r="Q6" s="17"/>
      <c r="R6" s="17"/>
    </row>
    <row r="7" spans="1:18" s="18" customFormat="1" ht="30" customHeight="1" thickBot="1">
      <c r="A7" s="17"/>
      <c r="B7" s="17"/>
      <c r="C7" s="57"/>
      <c r="D7" s="57"/>
      <c r="E7" s="52"/>
      <c r="F7" s="52"/>
      <c r="G7" s="57"/>
      <c r="H7" s="52"/>
      <c r="I7" s="19" t="s">
        <v>9</v>
      </c>
      <c r="J7" s="20" t="s">
        <v>10</v>
      </c>
      <c r="K7" s="43" t="s">
        <v>11</v>
      </c>
      <c r="L7" s="20" t="s">
        <v>24</v>
      </c>
      <c r="M7" s="44" t="s">
        <v>25</v>
      </c>
      <c r="N7" s="52"/>
      <c r="O7" s="16"/>
      <c r="P7" s="21"/>
      <c r="Q7" s="17"/>
      <c r="R7" s="17"/>
    </row>
    <row r="8" spans="1:18" s="18" customFormat="1" ht="12.75" customHeight="1">
      <c r="A8" s="17"/>
      <c r="B8" s="17"/>
      <c r="C8" s="45">
        <v>1</v>
      </c>
      <c r="D8" s="45" t="s">
        <v>12</v>
      </c>
      <c r="E8" s="45" t="s">
        <v>13</v>
      </c>
      <c r="F8" s="45">
        <v>1</v>
      </c>
      <c r="G8" s="45" t="s">
        <v>14</v>
      </c>
      <c r="H8" s="49">
        <v>0.1</v>
      </c>
      <c r="I8" s="22" t="s">
        <v>15</v>
      </c>
      <c r="J8" s="23" t="s">
        <v>16</v>
      </c>
      <c r="K8" s="24">
        <v>23.74</v>
      </c>
      <c r="L8" s="60">
        <v>34.33</v>
      </c>
      <c r="M8" s="61" t="s">
        <v>26</v>
      </c>
      <c r="N8" s="25">
        <v>0.4</v>
      </c>
      <c r="O8" s="16"/>
      <c r="P8" s="58"/>
      <c r="Q8" s="17"/>
      <c r="R8" s="17"/>
    </row>
    <row r="9" spans="1:18" s="18" customFormat="1" ht="12.75" customHeight="1" thickBot="1">
      <c r="A9" s="17"/>
      <c r="B9" s="17"/>
      <c r="C9" s="46"/>
      <c r="D9" s="46"/>
      <c r="E9" s="46"/>
      <c r="F9" s="46"/>
      <c r="G9" s="46"/>
      <c r="H9" s="50"/>
      <c r="I9" s="32" t="s">
        <v>17</v>
      </c>
      <c r="J9" s="27" t="s">
        <v>16</v>
      </c>
      <c r="K9" s="28">
        <v>36.13</v>
      </c>
      <c r="L9" s="62">
        <v>44.33</v>
      </c>
      <c r="M9" s="63" t="s">
        <v>26</v>
      </c>
      <c r="N9" s="29">
        <v>0.6</v>
      </c>
      <c r="O9" s="16"/>
      <c r="P9" s="58"/>
      <c r="Q9" s="17"/>
      <c r="R9" s="17"/>
    </row>
    <row r="10" spans="3:14" ht="12.75" customHeight="1">
      <c r="C10" s="45">
        <v>5</v>
      </c>
      <c r="D10" s="45" t="s">
        <v>12</v>
      </c>
      <c r="E10" s="45" t="s">
        <v>20</v>
      </c>
      <c r="F10" s="45">
        <v>1</v>
      </c>
      <c r="G10" s="45" t="s">
        <v>14</v>
      </c>
      <c r="H10" s="49">
        <v>0.1</v>
      </c>
      <c r="I10" s="36" t="s">
        <v>23</v>
      </c>
      <c r="J10" s="23" t="s">
        <v>16</v>
      </c>
      <c r="K10" s="24">
        <f>32.66+6.14</f>
        <v>38.8</v>
      </c>
      <c r="L10" s="60">
        <v>27.15</v>
      </c>
      <c r="M10" s="64" t="s">
        <v>26</v>
      </c>
      <c r="N10" s="25">
        <v>0.6</v>
      </c>
    </row>
    <row r="11" spans="3:14" ht="12.75" customHeight="1" thickBot="1">
      <c r="C11" s="46"/>
      <c r="D11" s="46"/>
      <c r="E11" s="46"/>
      <c r="F11" s="46"/>
      <c r="G11" s="46"/>
      <c r="H11" s="50"/>
      <c r="I11" s="26" t="s">
        <v>19</v>
      </c>
      <c r="J11" s="37" t="s">
        <v>16</v>
      </c>
      <c r="K11" s="38">
        <v>38.35</v>
      </c>
      <c r="L11" s="65">
        <v>41.89</v>
      </c>
      <c r="M11" s="66" t="s">
        <v>26</v>
      </c>
      <c r="N11" s="42">
        <v>0.4</v>
      </c>
    </row>
    <row r="12" spans="3:14" ht="12.75" customHeight="1">
      <c r="C12" s="45">
        <v>6</v>
      </c>
      <c r="D12" s="45" t="s">
        <v>12</v>
      </c>
      <c r="E12" s="45" t="s">
        <v>21</v>
      </c>
      <c r="F12" s="45">
        <v>1</v>
      </c>
      <c r="G12" s="45" t="s">
        <v>14</v>
      </c>
      <c r="H12" s="49">
        <v>0.1</v>
      </c>
      <c r="I12" s="36">
        <v>401</v>
      </c>
      <c r="J12" s="23" t="s">
        <v>18</v>
      </c>
      <c r="K12" s="24">
        <f>32.58-14.26</f>
        <v>18.32</v>
      </c>
      <c r="L12" s="60">
        <v>19.3</v>
      </c>
      <c r="M12" s="64" t="s">
        <v>26</v>
      </c>
      <c r="N12" s="25">
        <v>0.05</v>
      </c>
    </row>
    <row r="13" spans="3:14" ht="12.75" customHeight="1">
      <c r="C13" s="46"/>
      <c r="D13" s="46"/>
      <c r="E13" s="46"/>
      <c r="F13" s="46"/>
      <c r="G13" s="46"/>
      <c r="H13" s="59"/>
      <c r="I13" s="32">
        <v>404</v>
      </c>
      <c r="J13" s="27" t="s">
        <v>18</v>
      </c>
      <c r="K13" s="28">
        <f>14.46-6.76</f>
        <v>7.700000000000001</v>
      </c>
      <c r="L13" s="62">
        <v>18.95</v>
      </c>
      <c r="M13" s="63" t="s">
        <v>26</v>
      </c>
      <c r="N13" s="29">
        <v>0.05</v>
      </c>
    </row>
    <row r="14" spans="3:14" ht="12.75" customHeight="1">
      <c r="C14" s="46"/>
      <c r="D14" s="46"/>
      <c r="E14" s="46"/>
      <c r="F14" s="46"/>
      <c r="G14" s="46"/>
      <c r="H14" s="59"/>
      <c r="I14" s="30">
        <v>413</v>
      </c>
      <c r="J14" s="27" t="s">
        <v>18</v>
      </c>
      <c r="K14" s="28">
        <f>24.02-12.72</f>
        <v>11.299999999999999</v>
      </c>
      <c r="L14" s="62">
        <v>19.33</v>
      </c>
      <c r="M14" s="63" t="s">
        <v>26</v>
      </c>
      <c r="N14" s="29">
        <v>0.05</v>
      </c>
    </row>
    <row r="15" spans="3:14" ht="12.75" customHeight="1">
      <c r="C15" s="46"/>
      <c r="D15" s="46"/>
      <c r="E15" s="46"/>
      <c r="F15" s="46"/>
      <c r="G15" s="46"/>
      <c r="H15" s="59"/>
      <c r="I15" s="30">
        <v>419</v>
      </c>
      <c r="J15" s="27" t="s">
        <v>18</v>
      </c>
      <c r="K15" s="28">
        <f>22.27-14.81</f>
        <v>7.459999999999999</v>
      </c>
      <c r="L15" s="62">
        <v>20.95</v>
      </c>
      <c r="M15" s="63" t="s">
        <v>26</v>
      </c>
      <c r="N15" s="29">
        <v>0.05</v>
      </c>
    </row>
    <row r="16" spans="3:14" ht="12.75" customHeight="1">
      <c r="C16" s="46"/>
      <c r="D16" s="46"/>
      <c r="E16" s="46"/>
      <c r="F16" s="46"/>
      <c r="G16" s="46"/>
      <c r="H16" s="59"/>
      <c r="I16" s="30">
        <v>421</v>
      </c>
      <c r="J16" s="27" t="s">
        <v>18</v>
      </c>
      <c r="K16" s="28">
        <f>36.67-14.99</f>
        <v>21.68</v>
      </c>
      <c r="L16" s="67">
        <v>21.11</v>
      </c>
      <c r="M16" s="68" t="s">
        <v>26</v>
      </c>
      <c r="N16" s="33">
        <v>0.05</v>
      </c>
    </row>
    <row r="17" spans="3:14" ht="12.75" customHeight="1">
      <c r="C17" s="46"/>
      <c r="D17" s="46"/>
      <c r="E17" s="46"/>
      <c r="F17" s="46"/>
      <c r="G17" s="46"/>
      <c r="H17" s="59"/>
      <c r="I17" s="30">
        <v>424</v>
      </c>
      <c r="J17" s="27" t="s">
        <v>18</v>
      </c>
      <c r="K17" s="28">
        <f>14.65-9.29</f>
        <v>5.360000000000001</v>
      </c>
      <c r="L17" s="67">
        <v>22.68</v>
      </c>
      <c r="M17" s="68" t="s">
        <v>26</v>
      </c>
      <c r="N17" s="33">
        <v>0.05</v>
      </c>
    </row>
    <row r="18" spans="3:14" ht="12.75" customHeight="1">
      <c r="C18" s="46"/>
      <c r="D18" s="46"/>
      <c r="E18" s="46"/>
      <c r="F18" s="46"/>
      <c r="G18" s="46"/>
      <c r="H18" s="59"/>
      <c r="I18" s="30">
        <v>401</v>
      </c>
      <c r="J18" s="27" t="s">
        <v>16</v>
      </c>
      <c r="K18" s="28">
        <v>14.5</v>
      </c>
      <c r="L18" s="62">
        <v>16.66</v>
      </c>
      <c r="M18" s="63" t="s">
        <v>26</v>
      </c>
      <c r="N18" s="29">
        <v>0.15</v>
      </c>
    </row>
    <row r="19" spans="3:14" ht="12.75" customHeight="1">
      <c r="C19" s="46"/>
      <c r="D19" s="46"/>
      <c r="E19" s="46"/>
      <c r="F19" s="46"/>
      <c r="G19" s="46"/>
      <c r="H19" s="59"/>
      <c r="I19" s="32">
        <v>404</v>
      </c>
      <c r="J19" s="27" t="s">
        <v>16</v>
      </c>
      <c r="K19" s="28">
        <v>7.02</v>
      </c>
      <c r="L19" s="62">
        <v>16.36</v>
      </c>
      <c r="M19" s="63" t="s">
        <v>26</v>
      </c>
      <c r="N19" s="29">
        <v>0.1</v>
      </c>
    </row>
    <row r="20" spans="3:14" ht="12.75" customHeight="1">
      <c r="C20" s="46"/>
      <c r="D20" s="46"/>
      <c r="E20" s="46"/>
      <c r="F20" s="46"/>
      <c r="G20" s="46"/>
      <c r="H20" s="59"/>
      <c r="I20" s="30">
        <v>413</v>
      </c>
      <c r="J20" s="27" t="s">
        <v>16</v>
      </c>
      <c r="K20" s="28">
        <v>11.9</v>
      </c>
      <c r="L20" s="62">
        <v>15.97</v>
      </c>
      <c r="M20" s="63" t="s">
        <v>26</v>
      </c>
      <c r="N20" s="29">
        <v>0.15</v>
      </c>
    </row>
    <row r="21" spans="3:14" ht="12.75" customHeight="1">
      <c r="C21" s="46"/>
      <c r="D21" s="46"/>
      <c r="E21" s="46"/>
      <c r="F21" s="46"/>
      <c r="G21" s="46"/>
      <c r="H21" s="59"/>
      <c r="I21" s="30">
        <v>419</v>
      </c>
      <c r="J21" s="27" t="s">
        <v>16</v>
      </c>
      <c r="K21" s="28">
        <v>13.7</v>
      </c>
      <c r="L21" s="62">
        <v>18.86</v>
      </c>
      <c r="M21" s="63" t="s">
        <v>26</v>
      </c>
      <c r="N21" s="29">
        <v>0.1</v>
      </c>
    </row>
    <row r="22" spans="3:14" ht="12.75" customHeight="1">
      <c r="C22" s="46"/>
      <c r="D22" s="46"/>
      <c r="E22" s="46"/>
      <c r="F22" s="46"/>
      <c r="G22" s="46"/>
      <c r="H22" s="59"/>
      <c r="I22" s="30">
        <v>421</v>
      </c>
      <c r="J22" s="27" t="s">
        <v>16</v>
      </c>
      <c r="K22" s="28">
        <v>15.76</v>
      </c>
      <c r="L22" s="67">
        <v>18.88</v>
      </c>
      <c r="M22" s="68" t="s">
        <v>26</v>
      </c>
      <c r="N22" s="33">
        <v>0.1</v>
      </c>
    </row>
    <row r="23" spans="3:14" ht="12.75" customHeight="1" thickBot="1">
      <c r="C23" s="47"/>
      <c r="D23" s="47"/>
      <c r="E23" s="47"/>
      <c r="F23" s="47"/>
      <c r="G23" s="47"/>
      <c r="H23" s="50"/>
      <c r="I23" s="34">
        <v>424</v>
      </c>
      <c r="J23" s="37" t="s">
        <v>16</v>
      </c>
      <c r="K23" s="38">
        <v>9.86</v>
      </c>
      <c r="L23" s="69">
        <v>19.02</v>
      </c>
      <c r="M23" s="70" t="s">
        <v>26</v>
      </c>
      <c r="N23" s="35">
        <v>0.1</v>
      </c>
    </row>
    <row r="24" spans="3:6" ht="12.75" customHeight="1">
      <c r="C24" s="41" t="s">
        <v>22</v>
      </c>
      <c r="D24" s="16"/>
      <c r="E24" s="16"/>
      <c r="F24" s="1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28">
    <mergeCell ref="G12:G23"/>
    <mergeCell ref="H12:H23"/>
    <mergeCell ref="G6:G7"/>
    <mergeCell ref="C6:C7"/>
    <mergeCell ref="E12:E23"/>
    <mergeCell ref="F12:F23"/>
    <mergeCell ref="H6:H7"/>
    <mergeCell ref="C10:C11"/>
    <mergeCell ref="D10:D11"/>
    <mergeCell ref="C12:C23"/>
    <mergeCell ref="F6:F7"/>
    <mergeCell ref="P8:P9"/>
    <mergeCell ref="E10:E11"/>
    <mergeCell ref="F10:F11"/>
    <mergeCell ref="G10:G11"/>
    <mergeCell ref="H10:H11"/>
    <mergeCell ref="F8:F9"/>
    <mergeCell ref="E8:E9"/>
    <mergeCell ref="D12:D23"/>
    <mergeCell ref="C8:C9"/>
    <mergeCell ref="D8:D9"/>
    <mergeCell ref="C3:N3"/>
    <mergeCell ref="G8:G9"/>
    <mergeCell ref="H8:H9"/>
    <mergeCell ref="N6:N7"/>
    <mergeCell ref="I6:M6"/>
    <mergeCell ref="E6:E7"/>
    <mergeCell ref="D6:D7"/>
  </mergeCells>
  <conditionalFormatting sqref="C8:C23">
    <cfRule type="expression" priority="1" dxfId="0" stopIfTrue="1">
      <formula>#REF!=0</formula>
    </cfRule>
  </conditionalFormatting>
  <printOptions/>
  <pageMargins left="0.75" right="0.69" top="0.67" bottom="1" header="0" footer="0"/>
  <pageSetup horizontalDpi="600" verticalDpi="600" orientation="landscape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christian.romero</cp:lastModifiedBy>
  <dcterms:created xsi:type="dcterms:W3CDTF">2009-04-29T20:38:33Z</dcterms:created>
  <dcterms:modified xsi:type="dcterms:W3CDTF">2012-03-20T15:03:49Z</dcterms:modified>
  <cp:category/>
  <cp:version/>
  <cp:contentType/>
  <cp:contentStatus/>
</cp:coreProperties>
</file>